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pkpe-my.sharepoint.com/personal/r_wilk_pkpeholding_pl/Documents/Załączniki/POST-HZ-EK-HZL-00114-2025/"/>
    </mc:Choice>
  </mc:AlternateContent>
  <xr:revisionPtr revIDLastSave="7" documentId="8_{F5CF378C-B2F8-490A-A800-C15CDDD4DC96}" xr6:coauthVersionLast="47" xr6:coauthVersionMax="47" xr10:uidLastSave="{684BBE79-A9E9-4BC5-9F48-62E648AA9F71}"/>
  <bookViews>
    <workbookView xWindow="-110" yWindow="-110" windowWidth="19420" windowHeight="10300" xr2:uid="{09E71E88-455D-4A38-87DB-D7A005D4A6F4}"/>
  </bookViews>
  <sheets>
    <sheet name="Arkusz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4" i="1"/>
  <c r="G29" i="1" l="1"/>
</calcChain>
</file>

<file path=xl/sharedStrings.xml><?xml version="1.0" encoding="utf-8"?>
<sst xmlns="http://schemas.openxmlformats.org/spreadsheetml/2006/main" count="71" uniqueCount="67">
  <si>
    <t>Załącznik nr 2a  ARKUSZ KALKULACYJNY</t>
  </si>
  <si>
    <t>L.p.</t>
  </si>
  <si>
    <t>Materiał indeks</t>
  </si>
  <si>
    <t>Nr katalogowy</t>
  </si>
  <si>
    <t>Rozszerzony tekst materiału</t>
  </si>
  <si>
    <t>Ilości*</t>
  </si>
  <si>
    <t>cena jednostkowa netto [pln]</t>
  </si>
  <si>
    <t>wartość [pln]</t>
  </si>
  <si>
    <t>producent [nazwa]</t>
  </si>
  <si>
    <t>Tdo – najkrótszy możliwy termin dostawy wyrażony w dniach od daty Zamówienia</t>
  </si>
  <si>
    <t>ŁSZAL120 L00,8 BK Z KOŁ.</t>
  </si>
  <si>
    <t>ŁĄCZNIK SZYN.ALFE PODŁ.120/0,8M Z KOŁ.</t>
  </si>
  <si>
    <t>…......................- dni od daty Zamówienia</t>
  </si>
  <si>
    <t>ŁSZAL120 L00,9 Z KOŁ.</t>
  </si>
  <si>
    <t>ŁĄCZNIK SZYN.ALFE PODŁ.120/0,9M Z KOŁ.</t>
  </si>
  <si>
    <t>ŁSZAL185 L00,8 Z KOŁ</t>
  </si>
  <si>
    <t>ŁĄCZNIK SZYN.ALFE PODŁ.185/0,8M Z KOŁ.</t>
  </si>
  <si>
    <t>ŁSZAL185 L01,0 Z KOŁ</t>
  </si>
  <si>
    <t>ŁĄCZNIK SZYN.ALFE PODŁ.185/1,0M Z KOŁ.</t>
  </si>
  <si>
    <t>ŁSZAL185 L01,3 Z KOŁ</t>
  </si>
  <si>
    <t>ŁĄCZNIK SZYN.ALFE PODŁ.185/1,3M Z KOŁ.</t>
  </si>
  <si>
    <t>ŁSZAL185 L01,35 Z KOŁ</t>
  </si>
  <si>
    <t>ŁĄCZNIK SZYN.ALFE PODŁ.185/1,35M Z KOŁ.</t>
  </si>
  <si>
    <t>ŁSZAL185 L01,4 Z KOŁ</t>
  </si>
  <si>
    <t>ŁĄCZNIK SZYN.ALFE PODŁ.185/1,4M Z KOŁ.</t>
  </si>
  <si>
    <t>ŁSZAL185 L01,5 Z KOŁ</t>
  </si>
  <si>
    <t>ŁĄCZNIK SZYN.ALFE PODŁ.185/1,5M Z KOŁ.</t>
  </si>
  <si>
    <t>ŁSZAL185 L01,8 Z KOŁ</t>
  </si>
  <si>
    <t>ŁĄCZNIK SZYN.ALFE PODŁ.185/1,8M Z KOŁ.</t>
  </si>
  <si>
    <t>ŁSZAL185 L02,0 Z KOŁ.</t>
  </si>
  <si>
    <t>ŁĄCZNIK SZYN.ALFE PODŁ.185/2,0M Z KOŁ.</t>
  </si>
  <si>
    <t>ŁSZAL185 L02,5 Z KOŁ</t>
  </si>
  <si>
    <t>ŁĄCZNIK SZYN.ALFE PODŁ.185/2,5M Z KOŁ.</t>
  </si>
  <si>
    <t>ŁSZAL185 L03,0 Z KOŁ</t>
  </si>
  <si>
    <t xml:space="preserve">ŁĄCZNIK SZYN.ALFE PODŁ.185/3,0M Z KOŁ. </t>
  </si>
  <si>
    <t>ŁSZAL185 L03,5 Z KOŁ</t>
  </si>
  <si>
    <t xml:space="preserve">ŁĄCZNIK SZYN.ALFE PODŁ.185/3,5M Z KOŁ. </t>
  </si>
  <si>
    <t>ŁSZAL185 L04,0 Z KOŁ</t>
  </si>
  <si>
    <t>ŁĄCZNIK SZYN.ALFE PODŁ.185/4,0M Z KOŁ.</t>
  </si>
  <si>
    <t>ŁSZAL185 L05,0 Z KOŁ</t>
  </si>
  <si>
    <t xml:space="preserve">ŁĄCZNIK SZYN.ALFE PODŁ.185/5,0M Z KOŁ. </t>
  </si>
  <si>
    <t>5840-1</t>
  </si>
  <si>
    <t>5840-1 POŁĄCZENIE USZYNIAJĄCE FE</t>
  </si>
  <si>
    <t>5840-2</t>
  </si>
  <si>
    <t>5840-2 POŁĄCZENIE USZYNIAJĄCE FE</t>
  </si>
  <si>
    <t>5930-1</t>
  </si>
  <si>
    <t>Łączniki szynowe z linki CU95 z tuleją zaciskową w izolacji</t>
  </si>
  <si>
    <t>5930-2</t>
  </si>
  <si>
    <t>5930-21</t>
  </si>
  <si>
    <t>5920-1</t>
  </si>
  <si>
    <t>Łączniki szynowe z linki CU95 z tuleją zaciskową</t>
  </si>
  <si>
    <t>5920-2</t>
  </si>
  <si>
    <t>5830-1</t>
  </si>
  <si>
    <t>Łącznik szynowy w izolacji</t>
  </si>
  <si>
    <t>5830-2</t>
  </si>
  <si>
    <t>Wartość budżetu przewidzianego przez Zamawiającego w ramach Umowy na koszty związane z zakupami asortymentu niewyspecyfikowanego ale zgodnego z kategorią materiałową objętą Umową. Dostawca dolicza ten budżet do swojej oferty.</t>
  </si>
  <si>
    <t>UWAGA: NALEŻY WYPEŁNIĆ WSZYSTKIE POLA ZAZNACZONE NA ŻÓŁTO I CZERWONO A POLA ZAZNACZONE NA CZERWONO NALEŻY DODATKOWO PRZEPISAĆ DO FORMULARZA OFERTA ORAZ DO SYSTEMU SWPP2</t>
  </si>
  <si>
    <t>Wartość Oferty  wraz z doliczonym budżetem dodatkowym Zamawiającego</t>
  </si>
  <si>
    <r>
      <rPr>
        <b/>
        <sz val="11"/>
        <color rgb="FFFF0000"/>
        <rFont val="Aptos Narrow"/>
        <family val="2"/>
        <scheme val="minor"/>
      </rPr>
      <t>WAŻNE</t>
    </r>
    <r>
      <rPr>
        <sz val="11"/>
        <color theme="1"/>
        <rFont val="Aptos Narrow"/>
        <family val="2"/>
        <charset val="238"/>
        <scheme val="minor"/>
      </rPr>
      <t xml:space="preserve">
</t>
    </r>
    <r>
      <rPr>
        <b/>
        <sz val="11"/>
        <color theme="1"/>
        <rFont val="Aptos Narrow"/>
        <family val="2"/>
        <scheme val="minor"/>
      </rPr>
      <t xml:space="preserve">*Ilości - </t>
    </r>
    <r>
      <rPr>
        <sz val="11"/>
        <color theme="1"/>
        <rFont val="Aptos Narrow"/>
        <family val="2"/>
        <charset val="238"/>
        <scheme val="minor"/>
      </rPr>
      <t xml:space="preserve">Podane w załączniku nr 2a ilości są wyłącznie szacunkiem ustalonym na bazie historycznych zamówień i służą do określenia wartości oferty Dostawcy. Zamawiający zakłada rotację  w zakresie wskazanego osprzętu, w czasie trwania umowy tj. 12 miesięcy od momentu podpisania Umowy.
</t>
    </r>
    <r>
      <rPr>
        <b/>
        <sz val="11"/>
        <color theme="1"/>
        <rFont val="Aptos Narrow"/>
        <family val="2"/>
        <scheme val="minor"/>
      </rPr>
      <t>**Wartość budżetu przewidzianego przez Zamawiającego</t>
    </r>
    <r>
      <rPr>
        <sz val="11"/>
        <color theme="1"/>
        <rFont val="Aptos Narrow"/>
        <family val="2"/>
        <charset val="238"/>
        <scheme val="minor"/>
      </rPr>
      <t xml:space="preserve"> w ramach Umowy na koszty związane z zakupami asortymentu niewyspecyfikowanego ale zgodnego z kategorią materiałową objętą Umową. Dostawca dolicza ten budżet do swojej oferty. </t>
    </r>
    <r>
      <rPr>
        <u/>
        <sz val="11"/>
        <color theme="1"/>
        <rFont val="Aptos Narrow"/>
        <family val="2"/>
        <scheme val="minor"/>
      </rPr>
      <t>Dostawcy nie przysługują żadne roszczenia odszkodowawcze związane z niewykorzystaniem tego budżetu.</t>
    </r>
    <r>
      <rPr>
        <sz val="11"/>
        <color theme="1"/>
        <rFont val="Aptos Narrow"/>
        <family val="2"/>
        <charset val="238"/>
        <scheme val="minor"/>
      </rPr>
      <t xml:space="preserve">
</t>
    </r>
  </si>
  <si>
    <t>2. Pozostałe warunki handlowe</t>
  </si>
  <si>
    <t>LP</t>
  </si>
  <si>
    <t>Pozostałe warunki</t>
  </si>
  <si>
    <t>OFERTA Dostawcy</t>
  </si>
  <si>
    <t>Uwagi, proponowane dodatkowe warunki</t>
  </si>
  <si>
    <t>Minimum Logistyczne wyrażone w PLN</t>
  </si>
  <si>
    <t xml:space="preserve">Opłata ryczałtowa w przypadku dostaw poniżej minimum logistycznego </t>
  </si>
  <si>
    <t>Usługa dodatkowa rozladunku - dla osprzętu 1 paleta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</si>
</sst>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5" x14ac:knownFonts="1">
    <font>
      <sz val="11"/>
      <color theme="1"/>
      <name val="Aptos Narrow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theme="1"/>
      <name val="Aptos Narrow"/>
      <family val="2"/>
      <scheme val="minor"/>
    </font>
    <font>
      <b/>
      <sz val="11"/>
      <color theme="5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name val="Arial"/>
      <family val="2"/>
      <charset val="238"/>
    </font>
    <font>
      <u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theme="0"/>
      <name val="Aptos Narrow"/>
      <family val="2"/>
      <scheme val="minor"/>
    </font>
    <font>
      <sz val="10"/>
      <color rgb="FFFF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5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4" fontId="4" fillId="2" borderId="1" xfId="0" applyNumberFormat="1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44" fontId="4" fillId="2" borderId="6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12" fillId="0" borderId="0" xfId="0" applyFont="1"/>
    <xf numFmtId="0" fontId="13" fillId="3" borderId="1" xfId="0" applyFont="1" applyFill="1" applyBorder="1" applyAlignment="1">
      <alignment horizontal="center" vertical="center" wrapText="1"/>
    </xf>
    <xf numFmtId="0" fontId="12" fillId="0" borderId="1" xfId="1" applyFont="1" applyBorder="1" applyAlignment="1">
      <alignment vertical="center"/>
    </xf>
    <xf numFmtId="0" fontId="12" fillId="4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 indent="2"/>
    </xf>
    <xf numFmtId="0" fontId="2" fillId="0" borderId="8" xfId="0" applyFont="1" applyBorder="1" applyAlignment="1">
      <alignment horizontal="center" vertical="center" wrapText="1" indent="2"/>
    </xf>
    <xf numFmtId="0" fontId="2" fillId="0" borderId="6" xfId="0" applyFont="1" applyBorder="1" applyAlignment="1">
      <alignment horizontal="center" vertical="center" wrapText="1" indent="2"/>
    </xf>
    <xf numFmtId="0" fontId="2" fillId="0" borderId="1" xfId="0" applyFont="1" applyBorder="1" applyAlignment="1">
      <alignment horizontal="center" vertical="center" wrapText="1" indent="2"/>
    </xf>
    <xf numFmtId="0" fontId="8" fillId="0" borderId="0" xfId="0" applyFont="1" applyAlignment="1">
      <alignment horizontal="center" vertical="top" wrapText="1" indent="2"/>
    </xf>
    <xf numFmtId="0" fontId="13" fillId="3" borderId="1" xfId="0" applyFont="1" applyFill="1" applyBorder="1" applyAlignment="1">
      <alignment horizontal="center" vertical="center" wrapText="1" indent="2"/>
    </xf>
    <xf numFmtId="164" fontId="12" fillId="2" borderId="1" xfId="1" applyNumberFormat="1" applyFont="1" applyFill="1" applyBorder="1" applyAlignment="1">
      <alignment horizontal="center" vertical="center" wrapText="1" indent="2"/>
    </xf>
    <xf numFmtId="44" fontId="0" fillId="5" borderId="1" xfId="0" applyNumberFormat="1" applyFill="1" applyBorder="1"/>
    <xf numFmtId="164" fontId="14" fillId="5" borderId="1" xfId="1" applyNumberFormat="1" applyFont="1" applyFill="1" applyBorder="1" applyAlignment="1">
      <alignment horizontal="center" vertical="center" wrapText="1" indent="2"/>
    </xf>
    <xf numFmtId="164" fontId="14" fillId="2" borderId="2" xfId="1" applyNumberFormat="1" applyFont="1" applyFill="1" applyBorder="1" applyAlignment="1">
      <alignment horizontal="center" vertical="center" wrapText="1"/>
    </xf>
    <xf numFmtId="164" fontId="14" fillId="2" borderId="3" xfId="1" applyNumberFormat="1" applyFont="1" applyFill="1" applyBorder="1" applyAlignment="1">
      <alignment horizontal="center" vertical="center" wrapText="1"/>
    </xf>
    <xf numFmtId="164" fontId="14" fillId="2" borderId="4" xfId="1" applyNumberFormat="1" applyFont="1" applyFill="1" applyBorder="1" applyAlignment="1">
      <alignment horizontal="center" vertical="center" wrapText="1"/>
    </xf>
    <xf numFmtId="164" fontId="12" fillId="2" borderId="1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164" fontId="14" fillId="2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8" fontId="0" fillId="0" borderId="1" xfId="0" applyNumberFormat="1" applyBorder="1"/>
  </cellXfs>
  <cellStyles count="2">
    <cellStyle name="Normalny" xfId="0" builtinId="0"/>
    <cellStyle name="Normalny 2" xfId="1" xr:uid="{2523F964-C7B3-4B4C-BCB9-92CDEA70BE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4B27A-11C9-4F63-A588-4C7EC4FF8986}">
  <dimension ref="A1:P39"/>
  <sheetViews>
    <sheetView showGridLines="0" tabSelected="1" topLeftCell="A21" zoomScale="90" zoomScaleNormal="90" workbookViewId="0">
      <selection activeCell="G27" sqref="G27"/>
    </sheetView>
  </sheetViews>
  <sheetFormatPr defaultRowHeight="14.5" x14ac:dyDescent="0.35"/>
  <cols>
    <col min="1" max="1" width="6.81640625" customWidth="1"/>
    <col min="2" max="2" width="18.26953125" customWidth="1"/>
    <col min="3" max="3" width="23.54296875" customWidth="1"/>
    <col min="4" max="4" width="39.54296875" style="1" customWidth="1"/>
    <col min="5" max="5" width="10.81640625" style="24" customWidth="1"/>
    <col min="6" max="6" width="13.453125" customWidth="1"/>
    <col min="7" max="7" width="15.54296875" customWidth="1"/>
    <col min="8" max="8" width="15.81640625" customWidth="1"/>
    <col min="9" max="9" width="21.81640625" customWidth="1"/>
  </cols>
  <sheetData>
    <row r="1" spans="1:9" ht="14.5" customHeight="1" x14ac:dyDescent="0.35">
      <c r="B1" s="45" t="s">
        <v>0</v>
      </c>
      <c r="C1" s="45"/>
      <c r="D1" s="45"/>
    </row>
    <row r="2" spans="1:9" ht="15" thickBot="1" x14ac:dyDescent="0.4"/>
    <row r="3" spans="1:9" s="2" customFormat="1" ht="58.5" thickBot="1" x14ac:dyDescent="0.4">
      <c r="A3" s="17" t="s">
        <v>1</v>
      </c>
      <c r="B3" s="18" t="s">
        <v>2</v>
      </c>
      <c r="C3" s="18" t="s">
        <v>3</v>
      </c>
      <c r="D3" s="19" t="s">
        <v>4</v>
      </c>
      <c r="E3" s="25" t="s">
        <v>5</v>
      </c>
      <c r="F3" s="19" t="s">
        <v>6</v>
      </c>
      <c r="G3" s="19" t="s">
        <v>7</v>
      </c>
      <c r="H3" s="19" t="s">
        <v>8</v>
      </c>
      <c r="I3" s="19" t="s">
        <v>9</v>
      </c>
    </row>
    <row r="4" spans="1:9" s="2" customFormat="1" x14ac:dyDescent="0.35">
      <c r="A4" s="12">
        <v>1</v>
      </c>
      <c r="B4" s="13">
        <v>7905810104</v>
      </c>
      <c r="C4" s="13" t="s">
        <v>10</v>
      </c>
      <c r="D4" s="14" t="s">
        <v>11</v>
      </c>
      <c r="E4" s="26">
        <v>2700</v>
      </c>
      <c r="F4" s="15"/>
      <c r="G4" s="16">
        <f>F4*E4</f>
        <v>0</v>
      </c>
      <c r="H4" s="15"/>
      <c r="I4" s="51" t="s">
        <v>12</v>
      </c>
    </row>
    <row r="5" spans="1:9" s="2" customFormat="1" x14ac:dyDescent="0.35">
      <c r="A5" s="8">
        <v>2</v>
      </c>
      <c r="B5" s="9">
        <v>7905832315</v>
      </c>
      <c r="C5" s="9" t="s">
        <v>13</v>
      </c>
      <c r="D5" s="7" t="s">
        <v>14</v>
      </c>
      <c r="E5" s="27">
        <v>400</v>
      </c>
      <c r="F5" s="10"/>
      <c r="G5" s="11">
        <f t="shared" ref="G5:G27" si="0">F5*E5</f>
        <v>0</v>
      </c>
      <c r="H5" s="10"/>
      <c r="I5" s="51"/>
    </row>
    <row r="6" spans="1:9" s="2" customFormat="1" x14ac:dyDescent="0.35">
      <c r="A6" s="8">
        <v>3</v>
      </c>
      <c r="B6" s="9">
        <v>7905832514</v>
      </c>
      <c r="C6" s="9" t="s">
        <v>15</v>
      </c>
      <c r="D6" s="7" t="s">
        <v>16</v>
      </c>
      <c r="E6" s="27">
        <v>160</v>
      </c>
      <c r="F6" s="10"/>
      <c r="G6" s="11">
        <f t="shared" si="0"/>
        <v>0</v>
      </c>
      <c r="H6" s="10"/>
      <c r="I6" s="51"/>
    </row>
    <row r="7" spans="1:9" s="2" customFormat="1" x14ac:dyDescent="0.35">
      <c r="A7" s="8">
        <v>4</v>
      </c>
      <c r="B7" s="9">
        <v>7905832104</v>
      </c>
      <c r="C7" s="9" t="s">
        <v>17</v>
      </c>
      <c r="D7" s="7" t="s">
        <v>18</v>
      </c>
      <c r="E7" s="27">
        <v>63</v>
      </c>
      <c r="F7" s="10"/>
      <c r="G7" s="11">
        <f t="shared" si="0"/>
        <v>0</v>
      </c>
      <c r="H7" s="10"/>
      <c r="I7" s="51"/>
    </row>
    <row r="8" spans="1:9" s="2" customFormat="1" x14ac:dyDescent="0.35">
      <c r="A8" s="8">
        <v>5</v>
      </c>
      <c r="B8" s="9">
        <v>7905832134</v>
      </c>
      <c r="C8" s="9" t="s">
        <v>19</v>
      </c>
      <c r="D8" s="7" t="s">
        <v>20</v>
      </c>
      <c r="E8" s="27">
        <v>17500</v>
      </c>
      <c r="F8" s="10"/>
      <c r="G8" s="11">
        <f t="shared" si="0"/>
        <v>0</v>
      </c>
      <c r="H8" s="10"/>
      <c r="I8" s="51"/>
    </row>
    <row r="9" spans="1:9" s="2" customFormat="1" x14ac:dyDescent="0.35">
      <c r="A9" s="8">
        <v>6</v>
      </c>
      <c r="B9" s="9">
        <v>7905832534</v>
      </c>
      <c r="C9" s="9" t="s">
        <v>21</v>
      </c>
      <c r="D9" s="7" t="s">
        <v>22</v>
      </c>
      <c r="E9" s="27">
        <v>125</v>
      </c>
      <c r="F9" s="10"/>
      <c r="G9" s="11">
        <f t="shared" si="0"/>
        <v>0</v>
      </c>
      <c r="H9" s="10"/>
      <c r="I9" s="51"/>
    </row>
    <row r="10" spans="1:9" s="2" customFormat="1" x14ac:dyDescent="0.35">
      <c r="A10" s="8">
        <v>7</v>
      </c>
      <c r="B10" s="9">
        <v>7905832144</v>
      </c>
      <c r="C10" s="9" t="s">
        <v>23</v>
      </c>
      <c r="D10" s="7" t="s">
        <v>24</v>
      </c>
      <c r="E10" s="27">
        <v>770</v>
      </c>
      <c r="F10" s="10"/>
      <c r="G10" s="11">
        <f t="shared" si="0"/>
        <v>0</v>
      </c>
      <c r="H10" s="10"/>
      <c r="I10" s="51"/>
    </row>
    <row r="11" spans="1:9" s="2" customFormat="1" x14ac:dyDescent="0.35">
      <c r="A11" s="8">
        <v>8</v>
      </c>
      <c r="B11" s="9">
        <v>7905832154</v>
      </c>
      <c r="C11" s="9" t="s">
        <v>25</v>
      </c>
      <c r="D11" s="7" t="s">
        <v>26</v>
      </c>
      <c r="E11" s="27">
        <v>5300</v>
      </c>
      <c r="F11" s="10"/>
      <c r="G11" s="11">
        <f t="shared" si="0"/>
        <v>0</v>
      </c>
      <c r="H11" s="10"/>
      <c r="I11" s="51"/>
    </row>
    <row r="12" spans="1:9" s="2" customFormat="1" x14ac:dyDescent="0.35">
      <c r="A12" s="8">
        <v>9</v>
      </c>
      <c r="B12" s="9">
        <v>7905832524</v>
      </c>
      <c r="C12" s="9" t="s">
        <v>27</v>
      </c>
      <c r="D12" s="7" t="s">
        <v>28</v>
      </c>
      <c r="E12" s="27">
        <v>1500</v>
      </c>
      <c r="F12" s="10"/>
      <c r="G12" s="11">
        <f t="shared" si="0"/>
        <v>0</v>
      </c>
      <c r="H12" s="10"/>
      <c r="I12" s="51"/>
    </row>
    <row r="13" spans="1:9" s="2" customFormat="1" x14ac:dyDescent="0.35">
      <c r="A13" s="8">
        <v>10</v>
      </c>
      <c r="B13" s="9">
        <v>7905832204</v>
      </c>
      <c r="C13" s="9" t="s">
        <v>29</v>
      </c>
      <c r="D13" s="7" t="s">
        <v>30</v>
      </c>
      <c r="E13" s="27">
        <v>3200</v>
      </c>
      <c r="F13" s="10"/>
      <c r="G13" s="11">
        <f t="shared" si="0"/>
        <v>0</v>
      </c>
      <c r="H13" s="10"/>
      <c r="I13" s="51"/>
    </row>
    <row r="14" spans="1:9" s="2" customFormat="1" x14ac:dyDescent="0.35">
      <c r="A14" s="8">
        <v>11</v>
      </c>
      <c r="B14" s="9">
        <v>7905832255</v>
      </c>
      <c r="C14" s="9" t="s">
        <v>31</v>
      </c>
      <c r="D14" s="7" t="s">
        <v>32</v>
      </c>
      <c r="E14" s="27">
        <v>2400</v>
      </c>
      <c r="F14" s="10"/>
      <c r="G14" s="11">
        <f t="shared" si="0"/>
        <v>0</v>
      </c>
      <c r="H14" s="10"/>
      <c r="I14" s="51"/>
    </row>
    <row r="15" spans="1:9" s="2" customFormat="1" x14ac:dyDescent="0.35">
      <c r="A15" s="8">
        <v>12</v>
      </c>
      <c r="B15" s="9">
        <v>7905832304</v>
      </c>
      <c r="C15" s="9" t="s">
        <v>33</v>
      </c>
      <c r="D15" s="7" t="s">
        <v>34</v>
      </c>
      <c r="E15" s="27">
        <v>1100</v>
      </c>
      <c r="F15" s="10"/>
      <c r="G15" s="11">
        <f t="shared" si="0"/>
        <v>0</v>
      </c>
      <c r="H15" s="10"/>
      <c r="I15" s="51"/>
    </row>
    <row r="16" spans="1:9" s="2" customFormat="1" x14ac:dyDescent="0.35">
      <c r="A16" s="8">
        <v>13</v>
      </c>
      <c r="B16" s="9">
        <v>7905832355</v>
      </c>
      <c r="C16" s="9" t="s">
        <v>35</v>
      </c>
      <c r="D16" s="7" t="s">
        <v>36</v>
      </c>
      <c r="E16" s="27">
        <v>220</v>
      </c>
      <c r="F16" s="10"/>
      <c r="G16" s="11">
        <f t="shared" si="0"/>
        <v>0</v>
      </c>
      <c r="H16" s="10"/>
      <c r="I16" s="51"/>
    </row>
    <row r="17" spans="1:16" s="2" customFormat="1" x14ac:dyDescent="0.35">
      <c r="A17" s="8">
        <v>14</v>
      </c>
      <c r="B17" s="9">
        <v>7905832405</v>
      </c>
      <c r="C17" s="9" t="s">
        <v>37</v>
      </c>
      <c r="D17" s="7" t="s">
        <v>38</v>
      </c>
      <c r="E17" s="27">
        <v>360</v>
      </c>
      <c r="F17" s="10"/>
      <c r="G17" s="11">
        <f t="shared" si="0"/>
        <v>0</v>
      </c>
      <c r="H17" s="10"/>
      <c r="I17" s="51"/>
    </row>
    <row r="18" spans="1:16" s="2" customFormat="1" x14ac:dyDescent="0.35">
      <c r="A18" s="8">
        <v>15</v>
      </c>
      <c r="B18" s="9">
        <v>7905832504</v>
      </c>
      <c r="C18" s="9" t="s">
        <v>39</v>
      </c>
      <c r="D18" s="7" t="s">
        <v>40</v>
      </c>
      <c r="E18" s="27">
        <v>1000</v>
      </c>
      <c r="F18" s="10"/>
      <c r="G18" s="11">
        <f t="shared" si="0"/>
        <v>0</v>
      </c>
      <c r="H18" s="10"/>
      <c r="I18" s="51"/>
    </row>
    <row r="19" spans="1:16" s="2" customFormat="1" x14ac:dyDescent="0.35">
      <c r="A19" s="8">
        <v>16</v>
      </c>
      <c r="B19" s="9">
        <v>7905840105</v>
      </c>
      <c r="C19" s="9" t="s">
        <v>41</v>
      </c>
      <c r="D19" s="7" t="s">
        <v>42</v>
      </c>
      <c r="E19" s="27">
        <v>350</v>
      </c>
      <c r="F19" s="10"/>
      <c r="G19" s="11">
        <f t="shared" si="0"/>
        <v>0</v>
      </c>
      <c r="H19" s="10"/>
      <c r="I19" s="51"/>
    </row>
    <row r="20" spans="1:16" s="2" customFormat="1" x14ac:dyDescent="0.35">
      <c r="A20" s="8">
        <v>17</v>
      </c>
      <c r="B20" s="9">
        <v>7905840203</v>
      </c>
      <c r="C20" s="9" t="s">
        <v>43</v>
      </c>
      <c r="D20" s="7" t="s">
        <v>44</v>
      </c>
      <c r="E20" s="27">
        <v>350</v>
      </c>
      <c r="F20" s="10"/>
      <c r="G20" s="11">
        <f t="shared" si="0"/>
        <v>0</v>
      </c>
      <c r="H20" s="10"/>
      <c r="I20" s="51"/>
    </row>
    <row r="21" spans="1:16" s="2" customFormat="1" ht="29" x14ac:dyDescent="0.35">
      <c r="A21" s="8">
        <v>18</v>
      </c>
      <c r="B21" s="9">
        <v>7905930106</v>
      </c>
      <c r="C21" s="9" t="s">
        <v>45</v>
      </c>
      <c r="D21" s="7" t="s">
        <v>46</v>
      </c>
      <c r="E21" s="27">
        <v>100</v>
      </c>
      <c r="F21" s="10"/>
      <c r="G21" s="11">
        <f t="shared" si="0"/>
        <v>0</v>
      </c>
      <c r="H21" s="10"/>
      <c r="I21" s="51"/>
    </row>
    <row r="22" spans="1:16" s="2" customFormat="1" ht="29" x14ac:dyDescent="0.35">
      <c r="A22" s="8">
        <v>19</v>
      </c>
      <c r="B22" s="9">
        <v>7905930204</v>
      </c>
      <c r="C22" s="9" t="s">
        <v>47</v>
      </c>
      <c r="D22" s="7" t="s">
        <v>46</v>
      </c>
      <c r="E22" s="27">
        <v>100</v>
      </c>
      <c r="F22" s="10"/>
      <c r="G22" s="11">
        <f t="shared" si="0"/>
        <v>0</v>
      </c>
      <c r="H22" s="10"/>
      <c r="I22" s="51"/>
    </row>
    <row r="23" spans="1:16" s="2" customFormat="1" ht="29" x14ac:dyDescent="0.35">
      <c r="A23" s="8">
        <v>20</v>
      </c>
      <c r="B23" s="9">
        <v>7905930213</v>
      </c>
      <c r="C23" s="9" t="s">
        <v>48</v>
      </c>
      <c r="D23" s="7" t="s">
        <v>46</v>
      </c>
      <c r="E23" s="27">
        <v>100</v>
      </c>
      <c r="F23" s="10"/>
      <c r="G23" s="11">
        <f t="shared" si="0"/>
        <v>0</v>
      </c>
      <c r="H23" s="10"/>
      <c r="I23" s="51"/>
    </row>
    <row r="24" spans="1:16" s="2" customFormat="1" ht="29" x14ac:dyDescent="0.35">
      <c r="A24" s="8">
        <v>21</v>
      </c>
      <c r="B24" s="9">
        <v>7905920108</v>
      </c>
      <c r="C24" s="9" t="s">
        <v>49</v>
      </c>
      <c r="D24" s="7" t="s">
        <v>50</v>
      </c>
      <c r="E24" s="27">
        <v>100</v>
      </c>
      <c r="F24" s="10"/>
      <c r="G24" s="11">
        <f t="shared" si="0"/>
        <v>0</v>
      </c>
      <c r="H24" s="10"/>
      <c r="I24" s="51"/>
    </row>
    <row r="25" spans="1:16" s="2" customFormat="1" ht="29" x14ac:dyDescent="0.35">
      <c r="A25" s="8">
        <v>22</v>
      </c>
      <c r="B25" s="9">
        <v>7905920206</v>
      </c>
      <c r="C25" s="9" t="s">
        <v>51</v>
      </c>
      <c r="D25" s="7" t="s">
        <v>50</v>
      </c>
      <c r="E25" s="27">
        <v>100</v>
      </c>
      <c r="F25" s="10"/>
      <c r="G25" s="11">
        <f t="shared" si="0"/>
        <v>0</v>
      </c>
      <c r="H25" s="10"/>
      <c r="I25" s="51"/>
    </row>
    <row r="26" spans="1:16" s="2" customFormat="1" x14ac:dyDescent="0.35">
      <c r="A26" s="8">
        <v>23</v>
      </c>
      <c r="B26" s="9">
        <v>7905830107</v>
      </c>
      <c r="C26" s="9" t="s">
        <v>52</v>
      </c>
      <c r="D26" s="7" t="s">
        <v>53</v>
      </c>
      <c r="E26" s="27">
        <v>100</v>
      </c>
      <c r="F26" s="10"/>
      <c r="G26" s="11">
        <f t="shared" si="0"/>
        <v>0</v>
      </c>
      <c r="H26" s="10"/>
      <c r="I26" s="51"/>
    </row>
    <row r="27" spans="1:16" s="2" customFormat="1" x14ac:dyDescent="0.35">
      <c r="A27" s="8">
        <v>24</v>
      </c>
      <c r="B27" s="9">
        <v>7905830205</v>
      </c>
      <c r="C27" s="9" t="s">
        <v>54</v>
      </c>
      <c r="D27" s="7" t="s">
        <v>53</v>
      </c>
      <c r="E27" s="27">
        <v>100</v>
      </c>
      <c r="F27" s="10"/>
      <c r="G27" s="11">
        <f t="shared" si="0"/>
        <v>0</v>
      </c>
      <c r="H27" s="10"/>
      <c r="I27" s="51"/>
    </row>
    <row r="28" spans="1:16" ht="58" customHeight="1" x14ac:dyDescent="0.35">
      <c r="A28" s="4">
        <v>25</v>
      </c>
      <c r="B28" s="39" t="s">
        <v>55</v>
      </c>
      <c r="C28" s="40"/>
      <c r="D28" s="40"/>
      <c r="E28" s="40"/>
      <c r="F28" s="41"/>
      <c r="G28" s="52">
        <v>498576.82</v>
      </c>
      <c r="H28" s="3"/>
      <c r="I28" s="3"/>
      <c r="K28" s="50" t="s">
        <v>56</v>
      </c>
      <c r="L28" s="50"/>
      <c r="M28" s="50"/>
      <c r="N28" s="50"/>
      <c r="O28" s="50"/>
      <c r="P28" s="50"/>
    </row>
    <row r="29" spans="1:16" x14ac:dyDescent="0.35">
      <c r="A29" s="42" t="s">
        <v>57</v>
      </c>
      <c r="B29" s="43"/>
      <c r="C29" s="43"/>
      <c r="D29" s="43"/>
      <c r="E29" s="43"/>
      <c r="F29" s="44"/>
      <c r="G29" s="31">
        <f>SUM(G4:G28)</f>
        <v>498576.82</v>
      </c>
      <c r="H29" s="3"/>
      <c r="I29" s="3"/>
      <c r="K29" s="50"/>
      <c r="L29" s="50"/>
      <c r="M29" s="50"/>
      <c r="N29" s="50"/>
      <c r="O29" s="50"/>
      <c r="P29" s="50"/>
    </row>
    <row r="30" spans="1:16" x14ac:dyDescent="0.35">
      <c r="K30" s="50"/>
      <c r="L30" s="50"/>
      <c r="M30" s="50"/>
      <c r="N30" s="50"/>
      <c r="O30" s="50"/>
      <c r="P30" s="50"/>
    </row>
    <row r="31" spans="1:16" x14ac:dyDescent="0.35">
      <c r="K31" s="50"/>
      <c r="L31" s="50"/>
      <c r="M31" s="50"/>
      <c r="N31" s="50"/>
      <c r="O31" s="50"/>
      <c r="P31" s="50"/>
    </row>
    <row r="32" spans="1:16" ht="14.5" customHeight="1" x14ac:dyDescent="0.35">
      <c r="B32" s="37" t="s">
        <v>58</v>
      </c>
      <c r="C32" s="38"/>
      <c r="D32" s="38"/>
      <c r="E32" s="38"/>
      <c r="F32" s="38"/>
      <c r="G32" s="38"/>
      <c r="K32" s="50"/>
      <c r="L32" s="50"/>
      <c r="M32" s="50"/>
      <c r="N32" s="50"/>
      <c r="O32" s="50"/>
      <c r="P32" s="50"/>
    </row>
    <row r="33" spans="1:16" ht="55" customHeight="1" x14ac:dyDescent="0.35">
      <c r="B33" s="38"/>
      <c r="C33" s="38"/>
      <c r="D33" s="38"/>
      <c r="E33" s="38"/>
      <c r="F33" s="38"/>
      <c r="G33" s="38"/>
      <c r="K33" s="50"/>
      <c r="L33" s="50"/>
      <c r="M33" s="50"/>
      <c r="N33" s="50"/>
      <c r="O33" s="50"/>
      <c r="P33" s="50"/>
    </row>
    <row r="34" spans="1:16" ht="42.65" customHeight="1" x14ac:dyDescent="0.35">
      <c r="B34" s="38"/>
      <c r="C34" s="38"/>
      <c r="D34" s="38"/>
      <c r="E34" s="38"/>
      <c r="F34" s="38"/>
      <c r="G34" s="38"/>
    </row>
    <row r="35" spans="1:16" s="5" customFormat="1" x14ac:dyDescent="0.35">
      <c r="A35" s="5" t="s">
        <v>59</v>
      </c>
      <c r="B35" s="6"/>
      <c r="C35" s="6"/>
      <c r="D35" s="6"/>
      <c r="E35" s="28"/>
      <c r="F35" s="6"/>
      <c r="G35" s="6"/>
    </row>
    <row r="36" spans="1:16" s="20" customFormat="1" ht="52" x14ac:dyDescent="0.3">
      <c r="C36" s="21" t="s">
        <v>60</v>
      </c>
      <c r="D36" s="21" t="s">
        <v>61</v>
      </c>
      <c r="E36" s="29" t="s">
        <v>62</v>
      </c>
      <c r="F36" s="46" t="s">
        <v>63</v>
      </c>
      <c r="G36" s="47"/>
      <c r="H36" s="48"/>
    </row>
    <row r="37" spans="1:16" s="20" customFormat="1" ht="26.25" customHeight="1" x14ac:dyDescent="0.3">
      <c r="C37" s="22">
        <v>1</v>
      </c>
      <c r="D37" s="23" t="s">
        <v>64</v>
      </c>
      <c r="E37" s="32"/>
      <c r="F37" s="49"/>
      <c r="G37" s="49"/>
      <c r="H37" s="49"/>
    </row>
    <row r="38" spans="1:16" s="20" customFormat="1" ht="26" x14ac:dyDescent="0.3">
      <c r="C38" s="22">
        <v>2</v>
      </c>
      <c r="D38" s="23" t="s">
        <v>65</v>
      </c>
      <c r="E38" s="32"/>
      <c r="F38" s="33"/>
      <c r="G38" s="34"/>
      <c r="H38" s="35"/>
    </row>
    <row r="39" spans="1:16" s="20" customFormat="1" ht="26" x14ac:dyDescent="0.3">
      <c r="C39" s="22">
        <v>3</v>
      </c>
      <c r="D39" s="23" t="s">
        <v>66</v>
      </c>
      <c r="E39" s="30"/>
      <c r="F39" s="36"/>
      <c r="G39" s="36"/>
      <c r="H39" s="36"/>
    </row>
  </sheetData>
  <mergeCells count="10">
    <mergeCell ref="B1:D1"/>
    <mergeCell ref="F36:H36"/>
    <mergeCell ref="F37:H37"/>
    <mergeCell ref="K28:P33"/>
    <mergeCell ref="I4:I27"/>
    <mergeCell ref="F38:H38"/>
    <mergeCell ref="F39:H39"/>
    <mergeCell ref="B32:G34"/>
    <mergeCell ref="B28:F28"/>
    <mergeCell ref="A29:F2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328ED12B94D984CA82C53FF7EAF65B8" ma:contentTypeVersion="0" ma:contentTypeDescription="SWPP2 Dokument bazowy" ma:contentTypeScope="" ma:versionID="95e88938e1916e1781541c795ef2dd6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2a do SWZ – Formularz cenowyArkusz kalkulacyjny.xlsx</dmsv2BaseFileName>
    <dmsv2BaseDisplayName xmlns="http://schemas.microsoft.com/sharepoint/v3">Załącznik nr 2a do SWZ – Formularz cenowyArkusz kalkulacyjny</dmsv2BaseDisplayName>
    <dmsv2SWPP2ObjectNumber xmlns="http://schemas.microsoft.com/sharepoint/v3">POST/HZ/EK/HZL/00114/2025                         </dmsv2SWPP2ObjectNumber>
    <dmsv2SWPP2SumMD5 xmlns="http://schemas.microsoft.com/sharepoint/v3">da8b0f87c9efed843925e4d3056dc6a1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675599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22244635</dmsv2BaseClientSystemDocumentID>
    <dmsv2BaseModifiedByID xmlns="http://schemas.microsoft.com/sharepoint/v3">r.wilk@pkpeholding.pl</dmsv2BaseModifiedByID>
    <dmsv2BaseCreatedByID xmlns="http://schemas.microsoft.com/sharepoint/v3">r.wilk@pkpeholding.pl</dmsv2BaseCreatedByID>
    <dmsv2SWPP2ObjectDepartment xmlns="http://schemas.microsoft.com/sharepoint/v3">000000010017000400010007</dmsv2SWPP2ObjectDepartment>
    <dmsv2SWPP2ObjectName xmlns="http://schemas.microsoft.com/sharepoint/v3">Postępowanie</dmsv2SWPP2ObjectName>
    <_dlc_DocId xmlns="a19cb1c7-c5c7-46d4-85ae-d83685407bba">MUFVPD5EPY3P-1045142572-17440</_dlc_DocId>
    <_dlc_DocIdUrl xmlns="a19cb1c7-c5c7-46d4-85ae-d83685407bba">
      <Url>https://swpp2.dms.gkpge.pl/sites/36/_layouts/15/DocIdRedir.aspx?ID=MUFVPD5EPY3P-1045142572-17440</Url>
      <Description>MUFVPD5EPY3P-1045142572-17440</Description>
    </_dlc_DocIdUrl>
  </documentManagement>
</p:properties>
</file>

<file path=customXml/itemProps1.xml><?xml version="1.0" encoding="utf-8"?>
<ds:datastoreItem xmlns:ds="http://schemas.openxmlformats.org/officeDocument/2006/customXml" ds:itemID="{4896B562-A38C-4D62-BA75-4132FE0F870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5D53F6B-AFE1-4B87-9EA8-E8A66EAF76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E84DE5-57CA-40D9-A47F-823B79C7D1A3}"/>
</file>

<file path=customXml/itemProps4.xml><?xml version="1.0" encoding="utf-8"?>
<ds:datastoreItem xmlns:ds="http://schemas.openxmlformats.org/officeDocument/2006/customXml" ds:itemID="{0313A520-16B2-4EA4-B750-366338513AA0}">
  <ds:schemaRefs>
    <ds:schemaRef ds:uri="http://schemas.microsoft.com/office/2006/metadata/properties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fb550249-e711-44b2-af1b-8fd37b88af71"/>
    <ds:schemaRef ds:uri="http://purl.org/dc/dcmitype/"/>
    <ds:schemaRef ds:uri="http://schemas.microsoft.com/office/infopath/2007/PartnerControls"/>
    <ds:schemaRef ds:uri="a14289b2-d667-41bc-9b93-b9a3d95b548e"/>
    <ds:schemaRef ds:uri="http://www.w3.org/XML/1998/namespace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Natalia Majka</dc:creator>
  <cp:keywords/>
  <dc:description/>
  <cp:lastModifiedBy>Robert Wilk-Gałązka</cp:lastModifiedBy>
  <cp:revision/>
  <dcterms:created xsi:type="dcterms:W3CDTF">2025-02-05T05:51:07Z</dcterms:created>
  <dcterms:modified xsi:type="dcterms:W3CDTF">2025-04-22T09:44:40Z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0x01018910009328ED12B94D984CA82C53FF7EAF65B8</vt:lpwstr>
  </property>
  <property fmtid="{D5CDD505-2E9C-101B-9397-08002B2CF9AE}" pid="3" name="MediaServiceImageTags">
    <vt:lpwstr/>
  </property>
  <property fmtid="{D5CDD505-2E9C-101B-9397-08002B2CF9AE}" pid="4" name="_dlc_DocIdItemGuid">
    <vt:lpwstr>262616af-1def-4252-9f74-185db2e46385</vt:lpwstr>
  </property>
  <property fmtid="{D5CDD505-2E9C-101B-9397-08002B2CF9AE}" pid="5" name="PGEEKCATEGORY">
    <vt:lpwstr>PUB</vt:lpwstr>
  </property>
  <property fmtid="{D5CDD505-2E9C-101B-9397-08002B2CF9AE}" pid="6" name="PGEEKClassifiedBy">
    <vt:lpwstr>PKPENERGETYKA\n.majka;Natalia Majka</vt:lpwstr>
  </property>
  <property fmtid="{D5CDD505-2E9C-101B-9397-08002B2CF9AE}" pid="7" name="PGEEKClassificationDate">
    <vt:lpwstr>2025-02-05T06:53:07.7982727+01:00</vt:lpwstr>
  </property>
  <property fmtid="{D5CDD505-2E9C-101B-9397-08002B2CF9AE}" pid="8" name="PGEEKClassifiedBySID">
    <vt:lpwstr>PKPENERGETYKA\S-1-5-21-3871890766-2155079996-2380071410-77010</vt:lpwstr>
  </property>
  <property fmtid="{D5CDD505-2E9C-101B-9397-08002B2CF9AE}" pid="9" name="PGEEKGRNItemId">
    <vt:lpwstr>GRN-ded6dbac-a287-4276-abdd-2fecd5e51bde</vt:lpwstr>
  </property>
  <property fmtid="{D5CDD505-2E9C-101B-9397-08002B2CF9AE}" pid="10" name="PGEEKHash">
    <vt:lpwstr>mHF6tl7v8FY0OH4RmWvFxFG4U+s4CmU8YwDO6LlIOus=</vt:lpwstr>
  </property>
  <property fmtid="{D5CDD505-2E9C-101B-9397-08002B2CF9AE}" pid="11" name="PGEEKVisualMarkingsSettings">
    <vt:lpwstr>HeaderAlignment=1;FooterAlignment=1</vt:lpwstr>
  </property>
  <property fmtid="{D5CDD505-2E9C-101B-9397-08002B2CF9AE}" pid="12" name="DLPManualFileClassification">
    <vt:lpwstr>{b1ba84fe-90d9-40dd-ba64-214a5793dae5}</vt:lpwstr>
  </property>
  <property fmtid="{D5CDD505-2E9C-101B-9397-08002B2CF9AE}" pid="13" name="PGEEKRefresh">
    <vt:lpwstr>False</vt:lpwstr>
  </property>
</Properties>
</file>